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lisades Park\2025 REASSESSMENT (Start of New Cycle)\WEBSITE\"/>
    </mc:Choice>
  </mc:AlternateContent>
  <xr:revisionPtr revIDLastSave="0" documentId="13_ncr:1_{6CF456E3-9F4C-49F7-97D5-C410FDE73A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lisades Par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H23" i="1"/>
  <c r="H22" i="1"/>
  <c r="F22" i="1"/>
  <c r="F24" i="1" s="1"/>
  <c r="E23" i="1"/>
  <c r="E22" i="1"/>
  <c r="E17" i="1"/>
  <c r="F17" i="1"/>
  <c r="E11" i="1"/>
  <c r="H17" i="1"/>
  <c r="E24" i="1" l="1"/>
  <c r="H24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<sst xmlns="http://schemas.openxmlformats.org/spreadsheetml/2006/main" count="40" uniqueCount="39">
  <si>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</si>
  <si>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</si>
  <si>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</si>
  <si>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</si>
  <si>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</si>
  <si>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</si>
  <si>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</si>
  <si>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</si>
  <si>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</si>
  <si>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</si>
  <si>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</si>
  <si>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</si>
  <si>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</si>
  <si>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</si>
  <si>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</si>
  <si>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</si>
  <si>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</si>
  <si>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</si>
  <si>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</si>
  <si>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</si>
  <si>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</si>
  <si>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</si>
  <si>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</si>
  <si>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</si>
  <si>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</si>
  <si>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</si>
  <si>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</si>
  <si>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</si>
  <si>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</si>
  <si>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</si>
  <si>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</si>
  <si>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</si>
  <si>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 xml:space="preserve">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</si>
  <si>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</si>
  <si>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</si>
  <si>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r>
      <t>New Assessment</t>
    </r>
    <r>
      <rPr>
        <sz val="10"/>
        <rFont val="Arial"/>
        <family val="2"/>
      </rPr>
      <t xml:space="preserve"> - FMV from ASI Letter</t>
    </r>
  </si>
  <si>
    <t>2024 Tax Rate</t>
  </si>
  <si>
    <r>
      <t>2024 Tax</t>
    </r>
    <r>
      <rPr>
        <sz val="10"/>
        <rFont val="Arial"/>
        <family val="2"/>
      </rPr>
      <t xml:space="preserve"> ( = A x D )</t>
    </r>
  </si>
  <si>
    <t>BOROUGH OF PALISADES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</si>
</sst>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35" customWidth="1"/>
    <col min="2" max="2" width="36.5703125" style="36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39" t="s">
        <v>38</v>
      </c>
      <c r="B1" s="39"/>
      <c r="C1" s="39"/>
      <c r="D1" s="39"/>
      <c r="E1" s="39"/>
      <c r="F1" s="39"/>
      <c r="G1" s="39"/>
      <c r="H1" s="39"/>
      <c r="I1" s="39"/>
    </row>
    <row r="2" spans="1:9" s="2" customFormat="1" ht="15.95" customHeight="1" x14ac:dyDescent="0.2">
      <c r="A2" s="39" t="s">
        <v>33</v>
      </c>
      <c r="B2" s="39"/>
      <c r="C2" s="39"/>
      <c r="D2" s="39"/>
      <c r="E2" s="39"/>
      <c r="F2" s="39"/>
      <c r="G2" s="39"/>
      <c r="H2" s="39"/>
      <c r="I2" s="39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1"/>
      <c r="B10" s="11"/>
      <c r="C10" s="11"/>
      <c r="D10" s="11"/>
      <c r="E10" s="11"/>
      <c r="F10" s="11"/>
      <c r="G10" s="11"/>
      <c r="H10" s="11"/>
      <c r="I10" s="9"/>
    </row>
    <row r="11" spans="1:9" s="17" customFormat="1" ht="15" customHeight="1" x14ac:dyDescent="0.2">
      <c r="D11" s="18"/>
      <c r="E11" s="38" t="str">
        <f>"---------- Examples ----------"</f>
        <v>---------- Examples ----------</v>
      </c>
      <c r="F11" s="38"/>
      <c r="G11" s="18"/>
      <c r="H11" s="17" t="s">
        <v>10</v>
      </c>
      <c r="I11" s="19"/>
    </row>
    <row r="12" spans="1:9" s="17" customFormat="1" ht="15" customHeight="1" x14ac:dyDescent="0.2">
      <c r="C12" s="20"/>
      <c r="D12" s="21"/>
      <c r="E12" s="20" t="s">
        <v>8</v>
      </c>
      <c r="F12" s="20" t="s">
        <v>9</v>
      </c>
      <c r="G12" s="21"/>
      <c r="H12" s="20" t="s">
        <v>11</v>
      </c>
      <c r="I12" s="19"/>
    </row>
    <row r="13" spans="1:9" s="2" customFormat="1" ht="15" customHeight="1" thickBot="1" x14ac:dyDescent="0.25">
      <c r="A13" s="22"/>
      <c r="B13" s="23"/>
      <c r="I13" s="9"/>
    </row>
    <row r="14" spans="1:9" s="2" customFormat="1" ht="15" customHeight="1" thickBot="1" x14ac:dyDescent="0.25">
      <c r="A14" s="22" t="s">
        <v>2</v>
      </c>
      <c r="B14" s="23" t="s">
        <v>31</v>
      </c>
      <c r="C14" s="24"/>
      <c r="E14" s="25">
        <v>772500</v>
      </c>
      <c r="F14" s="25">
        <v>611500</v>
      </c>
      <c r="H14" s="1" t="s">
        <v>32</v>
      </c>
      <c r="I14" s="9" t="s">
        <v>13</v>
      </c>
    </row>
    <row r="15" spans="1:9" s="2" customFormat="1" ht="15.75" customHeight="1" thickBot="1" x14ac:dyDescent="0.25">
      <c r="A15" s="22" t="s">
        <v>1</v>
      </c>
      <c r="B15" s="37" t="s">
        <v>35</v>
      </c>
      <c r="C15" s="24"/>
      <c r="E15" s="25">
        <v>801400</v>
      </c>
      <c r="F15" s="25">
        <v>653700</v>
      </c>
      <c r="H15" s="1" t="s">
        <v>32</v>
      </c>
      <c r="I15" s="9" t="s">
        <v>14</v>
      </c>
    </row>
    <row r="16" spans="1:9" s="2" customFormat="1" ht="15" customHeight="1" thickBot="1" x14ac:dyDescent="0.25">
      <c r="A16" s="22"/>
      <c r="B16" s="23"/>
      <c r="C16" s="24"/>
      <c r="E16" s="25"/>
      <c r="F16" s="25"/>
      <c r="H16" s="25"/>
      <c r="I16" s="9"/>
    </row>
    <row r="17" spans="1:9" s="2" customFormat="1" ht="15" customHeight="1" thickBot="1" x14ac:dyDescent="0.25">
      <c r="A17" s="22" t="s">
        <v>0</v>
      </c>
      <c r="B17" s="26" t="s">
        <v>34</v>
      </c>
      <c r="C17" s="27"/>
      <c r="E17" s="28">
        <f>E15/E14</f>
        <v>1.037411003236246</v>
      </c>
      <c r="F17" s="28">
        <f>F15/F14</f>
        <v>1.0690106295993458</v>
      </c>
      <c r="H17" s="29" t="e">
        <f>H15/H14 IF(H15&gt;0,H14," ")</f>
        <v>#VALUE!</v>
      </c>
      <c r="I17" s="9" t="s">
        <v>15</v>
      </c>
    </row>
    <row r="18" spans="1:9" s="2" customFormat="1" ht="15" customHeight="1" x14ac:dyDescent="0.2">
      <c r="A18" s="22"/>
      <c r="B18" s="23"/>
      <c r="I18" s="9"/>
    </row>
    <row r="19" spans="1:9" s="2" customFormat="1" ht="15" customHeight="1" x14ac:dyDescent="0.2">
      <c r="A19" s="22" t="s">
        <v>3</v>
      </c>
      <c r="B19" s="26" t="s">
        <v>36</v>
      </c>
      <c r="C19" s="30"/>
      <c r="E19" s="30">
        <v>1.455E-2</v>
      </c>
      <c r="F19" s="30">
        <v>1.455E-2</v>
      </c>
      <c r="H19" s="30">
        <v>1.455E-2</v>
      </c>
      <c r="I19" s="9" t="s">
        <v>23</v>
      </c>
    </row>
    <row r="20" spans="1:9" s="2" customFormat="1" ht="15" customHeight="1" x14ac:dyDescent="0.2">
      <c r="A20" s="22" t="s">
        <v>4</v>
      </c>
      <c r="B20" s="23" t="s">
        <v>30</v>
      </c>
      <c r="C20" s="30"/>
      <c r="E20" s="30">
        <v>1.3849999999999999E-2</v>
      </c>
      <c r="F20" s="30">
        <v>1.3849999999999999E-2</v>
      </c>
      <c r="H20" s="30">
        <v>1.3849999999999999E-2</v>
      </c>
      <c r="I20" s="9" t="s">
        <v>24</v>
      </c>
    </row>
    <row r="21" spans="1:9" s="2" customFormat="1" ht="15" customHeight="1" x14ac:dyDescent="0.2">
      <c r="A21" s="22"/>
      <c r="B21" s="23"/>
      <c r="I21" s="9"/>
    </row>
    <row r="22" spans="1:9" s="2" customFormat="1" ht="15" customHeight="1" x14ac:dyDescent="0.2">
      <c r="A22" s="22" t="s">
        <v>5</v>
      </c>
      <c r="B22" s="26" t="s">
        <v>37</v>
      </c>
      <c r="C22" s="25"/>
      <c r="E22" s="25">
        <f>(E14*E19)</f>
        <v>11239.875</v>
      </c>
      <c r="F22" s="25">
        <f>(F14*F19)</f>
        <v>8897.3250000000007</v>
      </c>
      <c r="H22" s="25" t="e">
        <f>(H14*H19)</f>
        <v>#VALUE!</v>
      </c>
      <c r="I22" s="9" t="s">
        <v>16</v>
      </c>
    </row>
    <row r="23" spans="1:9" s="2" customFormat="1" ht="15" customHeight="1" thickBot="1" x14ac:dyDescent="0.25">
      <c r="A23" s="22" t="s">
        <v>6</v>
      </c>
      <c r="B23" s="23" t="s">
        <v>12</v>
      </c>
      <c r="C23" s="25"/>
      <c r="E23" s="31">
        <f>(E15*E20)</f>
        <v>11099.39</v>
      </c>
      <c r="F23" s="31">
        <f>(F15*F20)</f>
        <v>9053.744999999999</v>
      </c>
      <c r="H23" s="31" t="e">
        <f>(H15*H20)</f>
        <v>#VALUE!</v>
      </c>
      <c r="I23" s="9" t="s">
        <v>17</v>
      </c>
    </row>
    <row r="24" spans="1:9" s="2" customFormat="1" ht="15" customHeight="1" thickBot="1" x14ac:dyDescent="0.25">
      <c r="A24" s="22" t="s">
        <v>7</v>
      </c>
      <c r="B24" s="23" t="s">
        <v>21</v>
      </c>
      <c r="C24" s="25"/>
      <c r="D24" s="26"/>
      <c r="E24" s="24">
        <f>E23-E22</f>
        <v>-140.48500000000058</v>
      </c>
      <c r="F24" s="24">
        <f>F23-F22</f>
        <v>156.41999999999825</v>
      </c>
      <c r="G24" s="26"/>
      <c r="H24" s="32" t="e">
        <f>H23-H22</f>
        <v>#VALUE!</v>
      </c>
      <c r="I24" s="9" t="s">
        <v>22</v>
      </c>
    </row>
    <row r="25" spans="1:9" s="2" customFormat="1" ht="15" customHeight="1" x14ac:dyDescent="0.2">
      <c r="A25" s="22"/>
      <c r="B25" s="23"/>
      <c r="I25" s="9"/>
    </row>
    <row r="26" spans="1:9" s="34" customFormat="1" x14ac:dyDescent="0.2">
      <c r="A26" s="33" t="s">
        <v>29</v>
      </c>
      <c r="I26" s="4"/>
    </row>
  </sheetData>
  <sheetProtection algorithmName="SHA-512" hashValue="0dHoi/NlM9oLo1bU9r+5wr7OxlxV/FU7bV/b/M5OdaWvItfDkv6et45uxboX3EJRIVpNq596etawQ1UjCMvK2Q==" saltValue="/u+9dIXACaE0vaojPIKSDQ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Palisades Park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Robert Brescia</cp:lastModifiedBy>
  <cp:lastPrinted>2013-12-02T17:27:10Z</cp:lastPrinted>
  <dcterms:created xsi:type="dcterms:W3CDTF">2007-11-05T00:18:41Z</dcterms:created>
  <dcterms:modified xsi:type="dcterms:W3CDTF">2025-02-18T16:45:40Z</dcterms:modified>
</cp:coreProperties>
</file>